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elta.mkm.ee/dhs/webdav/e1935af80e0850429d46271ed79bbcfaa4bb920e/39812032727/3b0cf323-aef3-4d7a-b6d2-3e0966b20648/"/>
    </mc:Choice>
  </mc:AlternateContent>
  <xr:revisionPtr revIDLastSave="0" documentId="13_ncr:40000001_{BC7735B1-12EA-4550-BA11-B72D8CD312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oM, TEHIK, SK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H10" i="4"/>
  <c r="K8" i="4"/>
  <c r="K7" i="4"/>
  <c r="L10" i="4" l="1"/>
  <c r="M10" i="4"/>
  <c r="N10" i="4"/>
  <c r="O10" i="4"/>
  <c r="P10" i="4"/>
  <c r="I10" i="4"/>
  <c r="J10" i="4"/>
  <c r="K10" i="4"/>
</calcChain>
</file>

<file path=xl/sharedStrings.xml><?xml version="1.0" encoding="utf-8"?>
<sst xmlns="http://schemas.openxmlformats.org/spreadsheetml/2006/main" count="39" uniqueCount="33">
  <si>
    <t>VA</t>
  </si>
  <si>
    <t>Asutus</t>
  </si>
  <si>
    <t>Vastutaja</t>
  </si>
  <si>
    <t>Asutuse roll</t>
  </si>
  <si>
    <t>Projekti nimi</t>
  </si>
  <si>
    <t>Kirjeldus (lõppeesmärk)</t>
  </si>
  <si>
    <t>2025 üle kantavate vahendite prognoos</t>
  </si>
  <si>
    <t>2027 prognoositud kulud</t>
  </si>
  <si>
    <t>2028 prognoositud kulud</t>
  </si>
  <si>
    <t>Majandus-kulu</t>
  </si>
  <si>
    <t>Personali kogukulu</t>
  </si>
  <si>
    <t>Inves-teering</t>
  </si>
  <si>
    <t>SoM</t>
  </si>
  <si>
    <t>Marion Rummo</t>
  </si>
  <si>
    <t>Allasutuste roll ja eelarve</t>
  </si>
  <si>
    <t>TEHIK</t>
  </si>
  <si>
    <t>Rainer Rohtla</t>
  </si>
  <si>
    <t>SKA</t>
  </si>
  <si>
    <t>Kärt Saarsen</t>
  </si>
  <si>
    <t>KOKKU</t>
  </si>
  <si>
    <t xml:space="preserve">SOM </t>
  </si>
  <si>
    <t>Sotsiaalministeerium</t>
  </si>
  <si>
    <t>¹Täna s- ja h-veebi aruandluskeskkondade (https://sveeb.sm.ee/ ja https://hveeb.sm.ee/) kaudu kogutavad teenused: väljaspool kodu osutatav üldhooldusteenus, turvakoduteenus, varjupaigateenus, asendushooldusteenuse osutamine perekodus ja asenduskodus, järelhooldusteenus, erihoolekandeteenused, võlanõustamisteenus, tugiisikuteenus, sotsiaaltransporditeenus, lastekaitse KOV üksuses, lapsehoiu- , rehabilitatsiooni- , ja nõustamisteenuse ning muude sotsiaalteenuste osutamine suure hooldusvajadusega lastele ja nende peredele, koduteenus, isikliku abistaja teenus, eluruumi tagamise teenus ja lapsehoiuteenus.</t>
  </si>
  <si>
    <t>2027 eelarve kokku</t>
  </si>
  <si>
    <t xml:space="preserve">Äripoole ja analüütiku projekti toetav töö. STAR andmeaida teabe edastamine.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</si>
  <si>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1) Eksperimentaallahendused on loodud;                  2) Tulemusi on vajadusel ettevõtjate ja/või kohalike omavalitsuste ja riigi osapooltega koostöös testitud ning tagasiside põhjal parandatud ja/või lisaarendatud;                              3) Vajadusel on alustatud õigusliku lähenemise väljatöötamisega.</t>
  </si>
  <si>
    <r>
      <t xml:space="preserve">2027. aasta: </t>
    </r>
    <r>
      <rPr>
        <sz val="10.5"/>
        <color theme="1"/>
        <rFont val="Calibri"/>
        <family val="2"/>
        <charset val="186"/>
      </rPr>
      <t xml:space="preserve">2025. aastal andmepõhise aruandluse projekti raames läbiviidud analüüs "Sotsiaalhoolekande andmepõhise aruandluse mudeli loomine" tõi välja, et realistlik on kavandada s- ja h-veebi andmete andmepõhisele aruandlusele üleminek 2027. aasta kohta tehtava aruandlusega. 2027. aastal on jõustumas ka sotsiaalhoolekande seaduse üleminekusätte § 160 punktid 31 ja 32, mille kohaselt tuleb kanda sama seaduse §144 lg 1 punktides 11–14 toodud KOV korraldatavate 1. jaanuari 2027. a seisuga kehtivate sotsiaalteenuse taotlemise ja teenust saama suunamise otsuse andmed sotsiaalteenuste ja -toetuste andmeregistrisse hiljemalt 31. detsembriks 2027. </t>
    </r>
    <r>
      <rPr>
        <b/>
        <sz val="10.5"/>
        <color theme="1"/>
        <rFont val="Calibri"/>
        <family val="2"/>
        <charset val="186"/>
      </rPr>
      <t xml:space="preserve">Seega on alates 2028. aastast  KOV-idel ja sotsiaalteenuste osutajatel kohustus kõikselt STAR-is registreerida sotsiaalhoolekande seaduses reguleeritud kohustuslike teenuste- ja toetuste andmed ja sotsiaalhoolekande seaduse §11 kaudu reguleeritud s- ja h-veebi kaudu samade teenuste kohta kogutava aruandluse peaks saama lõpetada. </t>
    </r>
    <r>
      <rPr>
        <sz val="10.5"/>
        <color theme="1"/>
        <rFont val="Calibri"/>
        <family val="2"/>
        <charset val="186"/>
      </rPr>
      <t xml:space="preserve">Paralleelselt on 2026. aastal käimas STAR2 ja selle andmelao arendused, mis toetavad s- ja h-veebi kaudu aruandluse kogumise lõpetamist. Küll aga tõi eespool viidatud analüüs välja, et tänaseks planeeritud STAR2 arendustega ei kaeta tulevikus kogu s- ja h-veebi kaudu kogutavat andmevajadust ja vajalikud on lisalahendused, et s- ja h-veebi kaudu andmete kogumine täielikult kaotada (nt kulude ja teenust osutavate isikute andmete koondamiseks). </t>
    </r>
    <r>
      <rPr>
        <b/>
        <sz val="10.5"/>
        <color theme="1"/>
        <rFont val="Calibri"/>
        <family val="2"/>
        <charset val="186"/>
      </rPr>
      <t xml:space="preserve">2027. aastal on seega plaanis suunata andmepõhise aruandluse vahendid STAR2 ja selle andmelao vajalikesse lisaarendustesse ja eksperimentaallahenduste väljatöötamisse, mis toetaksid s- ja h- veebi kaudu andmete kogumise täielikku lõpetamist. 
</t>
    </r>
  </si>
  <si>
    <t xml:space="preserve">Arenduste (prototüübi, testkeskkonna või muu eksperimentaallahenduse) testimine ja tagasisidestamine. Poliitikakujundamise andmevajaduste kirjeldamine. Andmepõhisele aruandlusele üleminekuks vajaliku õigusloome ettevalmistamise tagamine. </t>
  </si>
  <si>
    <t>Sotsiaalhoolekande andmepõhise aruandluse edasine rakendamine.</t>
  </si>
  <si>
    <t>Tulem 2027</t>
  </si>
  <si>
    <t xml:space="preserve">Arenduste toetamine ning olemasolevate andmete teabe edastamine. Erinevate baaside omavaheliste infovahetuse teabe edastamine. 
</t>
  </si>
  <si>
    <t>2028 eelarve kokku</t>
  </si>
  <si>
    <t>Lisa - 2 Reaalajamajanduse projektide tööplaani tegevuste kirjeldus koos prognoositava 2027 eelarvega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</si>
</sst>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0.5"/>
      <color theme="1"/>
      <name val="Calibri"/>
      <family val="2"/>
      <charset val="186"/>
      <scheme val="minor"/>
    </font>
    <font>
      <sz val="10.5"/>
      <color theme="1"/>
      <name val="Calibri"/>
      <family val="2"/>
      <charset val="186"/>
      <scheme val="minor"/>
    </font>
    <font>
      <sz val="10.5"/>
      <color rgb="FFFF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0.5"/>
      <color rgb="FF7030A0"/>
      <name val="Calibri"/>
      <family val="2"/>
      <charset val="186"/>
      <scheme val="minor"/>
    </font>
    <font>
      <sz val="11"/>
      <color rgb="FF7030A0"/>
      <name val="Calibri"/>
      <family val="2"/>
      <charset val="186"/>
      <scheme val="minor"/>
    </font>
    <font>
      <b/>
      <sz val="10.5"/>
      <color theme="1"/>
      <name val="Calibri"/>
      <family val="2"/>
      <charset val="186"/>
    </font>
    <font>
      <sz val="10.5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3" fontId="2" fillId="0" borderId="0" xfId="0" applyNumberFormat="1" applyFont="1"/>
    <xf numFmtId="0" fontId="4" fillId="2" borderId="0" xfId="0" applyFont="1" applyFill="1" applyAlignment="1">
      <alignment horizontal="left" wrapText="1"/>
    </xf>
    <xf numFmtId="3" fontId="4" fillId="2" borderId="1" xfId="0" applyNumberFormat="1" applyFont="1" applyFill="1" applyBorder="1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0" fillId="5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6" fillId="0" borderId="0" xfId="0" applyFont="1"/>
    <xf numFmtId="3" fontId="2" fillId="3" borderId="1" xfId="0" applyNumberFormat="1" applyFont="1" applyFill="1" applyBorder="1"/>
    <xf numFmtId="0" fontId="2" fillId="3" borderId="2" xfId="0" applyFont="1" applyFill="1" applyBorder="1"/>
    <xf numFmtId="3" fontId="1" fillId="3" borderId="5" xfId="0" applyNumberFormat="1" applyFont="1" applyFill="1" applyBorder="1"/>
    <xf numFmtId="1" fontId="2" fillId="3" borderId="1" xfId="0" applyNumberFormat="1" applyFont="1" applyFill="1" applyBorder="1"/>
    <xf numFmtId="3" fontId="1" fillId="3" borderId="8" xfId="0" applyNumberFormat="1" applyFont="1" applyFill="1" applyBorder="1"/>
    <xf numFmtId="3" fontId="4" fillId="2" borderId="2" xfId="0" applyNumberFormat="1" applyFont="1" applyFill="1" applyBorder="1"/>
    <xf numFmtId="3" fontId="0" fillId="0" borderId="0" xfId="0" applyNumberFormat="1"/>
    <xf numFmtId="0" fontId="8" fillId="0" borderId="0" xfId="0" applyFont="1"/>
    <xf numFmtId="3" fontId="7" fillId="0" borderId="0" xfId="0" applyNumberFormat="1" applyFont="1"/>
    <xf numFmtId="3" fontId="2" fillId="0" borderId="3" xfId="0" applyNumberFormat="1" applyFont="1" applyBorder="1"/>
    <xf numFmtId="3" fontId="4" fillId="2" borderId="3" xfId="0" applyNumberFormat="1" applyFont="1" applyFill="1" applyBorder="1"/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left" vertical="top" wrapText="1"/>
    </xf>
    <xf numFmtId="3" fontId="2" fillId="0" borderId="10" xfId="0" applyNumberFormat="1" applyFont="1" applyBorder="1" applyAlignment="1">
      <alignment horizontal="left" vertical="top" wrapText="1"/>
    </xf>
    <xf numFmtId="3" fontId="1" fillId="5" borderId="9" xfId="0" applyNumberFormat="1" applyFont="1" applyFill="1" applyBorder="1" applyAlignment="1">
      <alignment horizontal="right" wrapText="1"/>
    </xf>
    <xf numFmtId="3" fontId="1" fillId="5" borderId="10" xfId="0" applyNumberFormat="1" applyFont="1" applyFill="1" applyBorder="1" applyAlignment="1">
      <alignment horizontal="right" wrapText="1"/>
    </xf>
    <xf numFmtId="3" fontId="1" fillId="3" borderId="13" xfId="0" applyNumberFormat="1" applyFont="1" applyFill="1" applyBorder="1" applyAlignment="1">
      <alignment horizontal="right" wrapText="1"/>
    </xf>
    <xf numFmtId="3" fontId="1" fillId="3" borderId="14" xfId="0" applyNumberFormat="1" applyFont="1" applyFill="1" applyBorder="1" applyAlignment="1">
      <alignment horizontal="right" wrapText="1"/>
    </xf>
    <xf numFmtId="3" fontId="7" fillId="0" borderId="11" xfId="0" applyNumberFormat="1" applyFont="1" applyBorder="1" applyAlignment="1">
      <alignment horizontal="right" wrapText="1"/>
    </xf>
    <xf numFmtId="3" fontId="7" fillId="0" borderId="12" xfId="0" applyNumberFormat="1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3" fontId="2" fillId="3" borderId="15" xfId="0" applyNumberFormat="1" applyFont="1" applyFill="1" applyBorder="1" applyAlignment="1">
      <alignment horizontal="right" wrapText="1"/>
    </xf>
    <xf numFmtId="3" fontId="2" fillId="3" borderId="16" xfId="0" applyNumberFormat="1" applyFont="1" applyFill="1" applyBorder="1" applyAlignment="1">
      <alignment horizontal="right" wrapText="1"/>
    </xf>
    <xf numFmtId="3" fontId="2" fillId="3" borderId="9" xfId="0" applyNumberFormat="1" applyFont="1" applyFill="1" applyBorder="1" applyAlignment="1">
      <alignment horizontal="right" wrapText="1"/>
    </xf>
    <xf numFmtId="3" fontId="2" fillId="3" borderId="10" xfId="0" applyNumberFormat="1" applyFont="1" applyFill="1" applyBorder="1" applyAlignment="1">
      <alignment horizontal="right" wrapText="1"/>
    </xf>
    <xf numFmtId="0" fontId="9" fillId="6" borderId="1" xfId="0" applyFont="1" applyFill="1" applyBorder="1" applyAlignment="1">
      <alignment horizontal="left" vertical="top" wrapText="1"/>
    </xf>
    <xf numFmtId="3" fontId="2" fillId="6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0A64-7BF6-4512-B803-A81237E32D81}">
  <dimension ref="A1:P15"/>
  <sheetViews>
    <sheetView tabSelected="1" zoomScaleNormal="100" workbookViewId="0"/>
  </sheetViews>
  <sheetFormatPr defaultRowHeight="14.5" x14ac:dyDescent="0.35"/>
  <cols>
    <col min="1" max="1" width="5.6328125" customWidth="1"/>
    <col min="2" max="2" width="7.36328125" customWidth="1"/>
    <col min="3" max="3" width="12.08984375" customWidth="1"/>
    <col min="4" max="4" width="23.453125" customWidth="1"/>
    <col min="5" max="5" width="21.453125" customWidth="1"/>
    <col min="6" max="6" width="80.08984375" customWidth="1"/>
    <col min="7" max="7" width="41.6328125" customWidth="1"/>
    <col min="8" max="8" width="12.54296875" customWidth="1"/>
    <col min="9" max="9" width="13.54296875" customWidth="1"/>
    <col min="11" max="11" width="12.54296875" customWidth="1"/>
    <col min="12" max="12" width="15.453125" customWidth="1"/>
  </cols>
  <sheetData>
    <row r="1" spans="1:16" ht="29.25" customHeight="1" thickBot="1" x14ac:dyDescent="0.4">
      <c r="A1" s="59" t="s">
        <v>32</v>
      </c>
      <c r="G1" s="16"/>
    </row>
    <row r="2" spans="1:16" x14ac:dyDescent="0.35">
      <c r="A2" s="39" t="s">
        <v>0</v>
      </c>
      <c r="B2" s="39" t="s">
        <v>1</v>
      </c>
      <c r="C2" s="40" t="s">
        <v>2</v>
      </c>
      <c r="D2" s="40" t="s">
        <v>3</v>
      </c>
      <c r="E2" s="39" t="s">
        <v>4</v>
      </c>
      <c r="F2" s="40" t="s">
        <v>5</v>
      </c>
      <c r="G2" s="40" t="s">
        <v>29</v>
      </c>
      <c r="H2" s="42" t="s">
        <v>7</v>
      </c>
      <c r="I2" s="42"/>
      <c r="J2" s="43"/>
      <c r="K2" s="44" t="s">
        <v>23</v>
      </c>
      <c r="L2" s="46" t="s">
        <v>6</v>
      </c>
      <c r="M2" s="41" t="s">
        <v>8</v>
      </c>
      <c r="N2" s="41"/>
      <c r="O2" s="41"/>
      <c r="P2" s="41" t="s">
        <v>31</v>
      </c>
    </row>
    <row r="3" spans="1:16" ht="45" customHeight="1" x14ac:dyDescent="0.35">
      <c r="A3" s="39"/>
      <c r="B3" s="39"/>
      <c r="C3" s="40"/>
      <c r="D3" s="40"/>
      <c r="E3" s="39"/>
      <c r="F3" s="40"/>
      <c r="G3" s="40"/>
      <c r="H3" s="13" t="s">
        <v>9</v>
      </c>
      <c r="I3" s="13" t="s">
        <v>10</v>
      </c>
      <c r="J3" s="15" t="s">
        <v>11</v>
      </c>
      <c r="K3" s="45"/>
      <c r="L3" s="46"/>
      <c r="M3" s="12" t="s">
        <v>9</v>
      </c>
      <c r="N3" s="12" t="s">
        <v>10</v>
      </c>
      <c r="O3" s="12" t="s">
        <v>11</v>
      </c>
      <c r="P3" s="41"/>
    </row>
    <row r="4" spans="1:16" ht="344.25" customHeight="1" x14ac:dyDescent="0.35">
      <c r="A4" s="28" t="s">
        <v>12</v>
      </c>
      <c r="B4" s="28" t="s">
        <v>12</v>
      </c>
      <c r="C4" s="30" t="s">
        <v>13</v>
      </c>
      <c r="D4" s="30" t="s">
        <v>27</v>
      </c>
      <c r="E4" s="28" t="s">
        <v>28</v>
      </c>
      <c r="F4" s="57" t="s">
        <v>26</v>
      </c>
      <c r="G4" s="58" t="s">
        <v>25</v>
      </c>
      <c r="H4" s="55"/>
      <c r="I4" s="55">
        <v>17820</v>
      </c>
      <c r="J4" s="53"/>
      <c r="K4" s="34">
        <f>H4+I4</f>
        <v>17820</v>
      </c>
      <c r="L4" s="36"/>
      <c r="M4" s="32"/>
      <c r="N4" s="32"/>
      <c r="O4" s="32"/>
      <c r="P4" s="32"/>
    </row>
    <row r="5" spans="1:16" ht="15" thickBot="1" x14ac:dyDescent="0.4">
      <c r="A5" s="29"/>
      <c r="B5" s="29"/>
      <c r="C5" s="31"/>
      <c r="D5" s="31"/>
      <c r="E5" s="29"/>
      <c r="F5" s="57"/>
      <c r="G5" s="58"/>
      <c r="H5" s="56"/>
      <c r="I5" s="56"/>
      <c r="J5" s="54"/>
      <c r="K5" s="35"/>
      <c r="L5" s="37"/>
      <c r="M5" s="33"/>
      <c r="N5" s="33"/>
      <c r="O5" s="33"/>
      <c r="P5" s="33"/>
    </row>
    <row r="6" spans="1:16" ht="15" thickBot="1" x14ac:dyDescent="0.4">
      <c r="A6" s="8" t="s">
        <v>14</v>
      </c>
      <c r="B6" s="1"/>
      <c r="C6" s="2"/>
      <c r="D6" s="3"/>
      <c r="E6" s="3"/>
      <c r="F6" s="3"/>
      <c r="G6" s="3"/>
      <c r="H6" s="1"/>
      <c r="I6" s="4"/>
      <c r="J6" s="1"/>
      <c r="K6" s="8"/>
      <c r="L6" s="25"/>
    </row>
    <row r="7" spans="1:16" x14ac:dyDescent="0.35">
      <c r="A7" s="9" t="s">
        <v>12</v>
      </c>
      <c r="B7" s="9" t="s">
        <v>15</v>
      </c>
      <c r="C7" s="10" t="s">
        <v>16</v>
      </c>
      <c r="D7" s="47" t="s">
        <v>30</v>
      </c>
      <c r="E7" s="48"/>
      <c r="F7" s="48"/>
      <c r="G7" s="49"/>
      <c r="H7" s="17">
        <v>248283</v>
      </c>
      <c r="I7" s="17">
        <v>71280</v>
      </c>
      <c r="J7" s="18"/>
      <c r="K7" s="19">
        <f>H7+I7</f>
        <v>319563</v>
      </c>
      <c r="L7" s="26">
        <v>251575.13</v>
      </c>
      <c r="M7" s="11"/>
      <c r="N7" s="11"/>
      <c r="O7" s="11"/>
      <c r="P7" s="11"/>
    </row>
    <row r="8" spans="1:16" ht="15" thickBot="1" x14ac:dyDescent="0.4">
      <c r="A8" s="9" t="s">
        <v>12</v>
      </c>
      <c r="B8" s="9" t="s">
        <v>17</v>
      </c>
      <c r="C8" s="10" t="s">
        <v>18</v>
      </c>
      <c r="D8" s="50" t="s">
        <v>24</v>
      </c>
      <c r="E8" s="51"/>
      <c r="F8" s="51"/>
      <c r="G8" s="52"/>
      <c r="H8" s="20">
        <v>737</v>
      </c>
      <c r="I8" s="17">
        <v>11880</v>
      </c>
      <c r="J8" s="18"/>
      <c r="K8" s="21">
        <f>H8+I8</f>
        <v>12617</v>
      </c>
      <c r="L8" s="26">
        <v>12618</v>
      </c>
      <c r="M8" s="11"/>
      <c r="N8" s="11"/>
      <c r="O8" s="11"/>
      <c r="P8" s="11"/>
    </row>
    <row r="9" spans="1:16" ht="15" thickBot="1" x14ac:dyDescent="0.4">
      <c r="A9" s="8"/>
      <c r="B9" s="8"/>
      <c r="C9" s="2"/>
      <c r="D9" s="3"/>
      <c r="E9" s="3"/>
      <c r="F9" s="3"/>
      <c r="G9" s="3"/>
      <c r="H9" s="1"/>
      <c r="I9" s="4"/>
      <c r="J9" s="1"/>
      <c r="K9" s="1"/>
      <c r="L9" s="4"/>
    </row>
    <row r="10" spans="1:16" ht="24" thickBot="1" x14ac:dyDescent="0.6">
      <c r="A10" s="1"/>
      <c r="B10" s="1"/>
      <c r="C10" s="2"/>
      <c r="D10" s="3"/>
      <c r="F10" s="3"/>
      <c r="G10" s="5" t="s">
        <v>19</v>
      </c>
      <c r="H10" s="6">
        <f t="shared" ref="H10:P10" si="0">SUM(H4+H7+H8)</f>
        <v>249020</v>
      </c>
      <c r="I10" s="6">
        <f t="shared" si="0"/>
        <v>100980</v>
      </c>
      <c r="J10" s="22">
        <f t="shared" si="0"/>
        <v>0</v>
      </c>
      <c r="K10" s="14">
        <f t="shared" si="0"/>
        <v>350000</v>
      </c>
      <c r="L10" s="27">
        <f t="shared" si="0"/>
        <v>264193.13</v>
      </c>
      <c r="M10" s="6">
        <f t="shared" si="0"/>
        <v>0</v>
      </c>
      <c r="N10" s="6">
        <f t="shared" si="0"/>
        <v>0</v>
      </c>
      <c r="O10" s="6">
        <f t="shared" si="0"/>
        <v>0</v>
      </c>
      <c r="P10" s="6">
        <f t="shared" si="0"/>
        <v>0</v>
      </c>
    </row>
    <row r="11" spans="1:16" x14ac:dyDescent="0.35">
      <c r="B11" s="7" t="s">
        <v>20</v>
      </c>
      <c r="C11" s="7" t="s">
        <v>21</v>
      </c>
    </row>
    <row r="13" spans="1:16" ht="36.75" customHeight="1" x14ac:dyDescent="0.35">
      <c r="B13" s="38" t="s">
        <v>22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x14ac:dyDescent="0.35">
      <c r="L14" s="23"/>
    </row>
    <row r="15" spans="1:16" x14ac:dyDescent="0.35">
      <c r="A15" s="24"/>
    </row>
  </sheetData>
  <mergeCells count="31">
    <mergeCell ref="B13:P13"/>
    <mergeCell ref="A2:A3"/>
    <mergeCell ref="B2:B3"/>
    <mergeCell ref="C2:C3"/>
    <mergeCell ref="D2:D3"/>
    <mergeCell ref="E2:E3"/>
    <mergeCell ref="F2:F3"/>
    <mergeCell ref="M2:O2"/>
    <mergeCell ref="P2:P3"/>
    <mergeCell ref="G2:G3"/>
    <mergeCell ref="H2:J2"/>
    <mergeCell ref="K2:K3"/>
    <mergeCell ref="L2:L3"/>
    <mergeCell ref="D7:G7"/>
    <mergeCell ref="D8:G8"/>
    <mergeCell ref="A4:A5"/>
    <mergeCell ref="B4:B5"/>
    <mergeCell ref="C4:C5"/>
    <mergeCell ref="D4:D5"/>
    <mergeCell ref="E4:E5"/>
    <mergeCell ref="P4:P5"/>
    <mergeCell ref="O4:O5"/>
    <mergeCell ref="M4:M5"/>
    <mergeCell ref="N4:N5"/>
    <mergeCell ref="K4:K5"/>
    <mergeCell ref="L4:L5"/>
    <mergeCell ref="J4:J5"/>
    <mergeCell ref="I4:I5"/>
    <mergeCell ref="H4:H5"/>
    <mergeCell ref="F4:F5"/>
    <mergeCell ref="G4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4207F481CF94429BCF283DD41FBEE5" ma:contentTypeVersion="2" ma:contentTypeDescription="Loo uus dokument" ma:contentTypeScope="" ma:versionID="6d6461626f1aaa5c0fff922c6954c135">
  <xsd:schema xmlns:xsd="http://www.w3.org/2001/XMLSchema" xmlns:xs="http://www.w3.org/2001/XMLSchema" xmlns:p="http://schemas.microsoft.com/office/2006/metadata/properties" xmlns:ns2="7b97f44f-e08f-4f17-ac1b-f74258cecb3f" targetNamespace="http://schemas.microsoft.com/office/2006/metadata/properties" ma:root="true" ma:fieldsID="a2d89e0e020fc0d4e5b50b81a2ef9ee3" ns2:_="">
    <xsd:import namespace="7b97f44f-e08f-4f17-ac1b-f74258cec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7f44f-e08f-4f17-ac1b-f74258cecb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7895C-B968-4819-AE78-53F99A797F07}">
  <ds:schemaRefs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b97f44f-e08f-4f17-ac1b-f74258cecb3f"/>
  </ds:schemaRefs>
</ds:datastoreItem>
</file>

<file path=customXml/itemProps2.xml><?xml version="1.0" encoding="utf-8"?>
<ds:datastoreItem xmlns:ds="http://schemas.openxmlformats.org/officeDocument/2006/customXml" ds:itemID="{710CA92F-E847-4FF4-BC56-A469625E1D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BA5173-1172-46F5-B68E-F274C7B00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7f44f-e08f-4f17-ac1b-f74258cecb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SoM, TEHIK, SKA</vt:lpstr>
    </vt:vector>
  </TitlesOfParts>
  <Manager/>
  <Company>Keskkonnaministeeriumi Infotehnoloogiakeskus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Lisa. Reaalajamajanduse projektide tööplaani tegevuste kirjeldus koos prognoositava 2023 eelarvega</dc:title>
  <dc:subject/>
  <dc:creator>Alar Valdmann;Hanna Vahter</dc:creator>
  <cp:keywords/>
  <dc:description/>
  <cp:lastModifiedBy>Artam Kivisild - MKM</cp:lastModifiedBy>
  <cp:revision/>
  <dcterms:created xsi:type="dcterms:W3CDTF">2022-07-11T14:00:50Z</dcterms:created>
  <dcterms:modified xsi:type="dcterms:W3CDTF">2026-04-10T10:51:57Z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0x010100B74207F481CF94429BCF283DD41FBEE5</vt:lpwstr>
  </property>
  <property fmtid="{D5CDD505-2E9C-101B-9397-08002B2CF9AE}" pid="3" name="_dlc_DocIdItemGuid">
    <vt:lpwstr>0e01dc26-dbe9-4dd1-9ac3-b807f3abf060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2024-11-21T10:08:09Z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8e96c6fd-3af1-4361-9ef9-c9b46cbdcd8a</vt:lpwstr>
  </property>
  <property fmtid="{D5CDD505-2E9C-101B-9397-08002B2CF9AE}" pid="10" name="MSIP_Label_defa4170-0d19-0005-0004-bc88714345d2_ContentBits">
    <vt:lpwstr>0</vt:lpwstr>
  </property>
</Properties>
</file>